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Лист1!$A$1:$D$40</definedName>
  </definedNames>
  <calcPr calcId="124519"/>
</workbook>
</file>

<file path=xl/calcChain.xml><?xml version="1.0" encoding="utf-8"?>
<calcChain xmlns="http://schemas.openxmlformats.org/spreadsheetml/2006/main">
  <c r="B39" i="1"/>
  <c r="C17"/>
  <c r="B17"/>
  <c r="C6"/>
  <c r="B6" l="1"/>
  <c r="D13" l="1"/>
  <c r="B20" l="1"/>
  <c r="C20"/>
  <c r="D31" l="1"/>
  <c r="C39" l="1"/>
  <c r="C32"/>
  <c r="C33" s="1"/>
  <c r="B32"/>
  <c r="B33" s="1"/>
  <c r="D23"/>
  <c r="D20"/>
  <c r="D24"/>
  <c r="D25"/>
  <c r="D26"/>
  <c r="D27"/>
  <c r="D28"/>
  <c r="D29"/>
  <c r="D30"/>
  <c r="D22"/>
  <c r="D18"/>
  <c r="D19"/>
  <c r="D17"/>
  <c r="D11"/>
  <c r="D9"/>
  <c r="D10"/>
  <c r="D12"/>
  <c r="D14"/>
  <c r="D15"/>
  <c r="D7"/>
  <c r="D8"/>
  <c r="D6"/>
  <c r="D32" l="1"/>
</calcChain>
</file>

<file path=xl/sharedStrings.xml><?xml version="1.0" encoding="utf-8"?>
<sst xmlns="http://schemas.openxmlformats.org/spreadsheetml/2006/main" count="43" uniqueCount="42">
  <si>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</si>
  <si>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</si>
  <si>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</si>
  <si>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</si>
  <si>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</si>
  <si>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</si>
  <si>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</si>
  <si>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</si>
  <si>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</si>
  <si>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</si>
  <si>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</si>
  <si>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</si>
  <si>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</si>
  <si>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</si>
  <si>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</si>
  <si>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</si>
  <si>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</si>
  <si>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</si>
  <si>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</si>
  <si>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</si>
  <si>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</si>
  <si>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</si>
  <si>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</si>
  <si>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</si>
  <si>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</si>
  <si>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</si>
  <si>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</si>
  <si>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</si>
  <si>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</si>
  <si>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</si>
  <si>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</si>
  <si>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</si>
  <si>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</si>
  <si>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</si>
  <si>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</si>
  <si>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</si>
  <si>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Сведения об исполнении бюджета муниципального района за I квартал 2017 года</t>
  </si>
  <si>
    <t>Бюджетные назначения на 01.04.2017 года</t>
  </si>
  <si>
    <t>Кассовое исполнение на 01.04.2017 года</t>
  </si>
  <si>
    <t>Безвозмездные поступления от других бюджетов бюджетной системы РФ</t>
  </si>
  <si>
    <t>Н.А. Землянская</t>
  </si>
  <si>
    <t>Заместитель председателя
комитета финансов администрации 
Марксовского муниципального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</si>
</sst>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workbookViewId="0">
      <selection activeCell="C4" sqref="C4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7.5703125" customWidth="1"/>
  </cols>
  <sheetData>
    <row r="1" spans="1:4">
      <c r="C1" s="9"/>
      <c r="D1" s="9"/>
    </row>
    <row r="2" spans="1:4" ht="18" customHeight="1">
      <c r="A2" s="11" t="s">
        <v>36</v>
      </c>
      <c r="B2" s="11"/>
      <c r="C2" s="11"/>
      <c r="D2" s="11"/>
    </row>
    <row r="3" spans="1:4">
      <c r="A3" s="1"/>
      <c r="B3" s="1"/>
      <c r="C3" s="1"/>
      <c r="D3" s="2" t="s">
        <v>29</v>
      </c>
    </row>
    <row r="4" spans="1:4" ht="48.75" customHeight="1">
      <c r="A4" s="4" t="s">
        <v>0</v>
      </c>
      <c r="B4" s="4" t="s">
        <v>37</v>
      </c>
      <c r="C4" s="4" t="s">
        <v>38</v>
      </c>
      <c r="D4" s="4" t="s">
        <v>28</v>
      </c>
    </row>
    <row r="5" spans="1:4">
      <c r="A5" s="10" t="s">
        <v>1</v>
      </c>
      <c r="B5" s="10"/>
      <c r="C5" s="10"/>
      <c r="D5" s="10"/>
    </row>
    <row r="6" spans="1:4">
      <c r="A6" s="5" t="s">
        <v>2</v>
      </c>
      <c r="B6" s="6">
        <f>SUM(B7:B16)</f>
        <v>163570.80000000002</v>
      </c>
      <c r="C6" s="6">
        <f>SUM(C7:C16)</f>
        <v>34135.199999999997</v>
      </c>
      <c r="D6" s="6">
        <f>C6/B6*100</f>
        <v>20.868761417074438</v>
      </c>
    </row>
    <row r="7" spans="1:4" ht="30">
      <c r="A7" s="7" t="s">
        <v>32</v>
      </c>
      <c r="B7" s="3">
        <v>80237.600000000006</v>
      </c>
      <c r="C7" s="3">
        <v>16514.5</v>
      </c>
      <c r="D7" s="3">
        <f t="shared" ref="D7:D19" si="0">C7/B7*100</f>
        <v>20.581996470482665</v>
      </c>
    </row>
    <row r="8" spans="1:4">
      <c r="A8" s="7" t="s">
        <v>33</v>
      </c>
      <c r="B8" s="3">
        <v>21353.200000000001</v>
      </c>
      <c r="C8" s="3">
        <v>4036</v>
      </c>
      <c r="D8" s="3">
        <f t="shared" si="0"/>
        <v>18.901148305640373</v>
      </c>
    </row>
    <row r="9" spans="1:4">
      <c r="A9" s="7" t="s">
        <v>3</v>
      </c>
      <c r="B9" s="3">
        <v>5560</v>
      </c>
      <c r="C9" s="3">
        <v>1073.4000000000001</v>
      </c>
      <c r="D9" s="3">
        <f t="shared" si="0"/>
        <v>19.305755395683455</v>
      </c>
    </row>
    <row r="10" spans="1:4">
      <c r="A10" s="7" t="s">
        <v>34</v>
      </c>
      <c r="B10" s="3">
        <v>18500</v>
      </c>
      <c r="C10" s="3">
        <v>5381.3</v>
      </c>
      <c r="D10" s="3">
        <f t="shared" si="0"/>
        <v>29.088108108108106</v>
      </c>
    </row>
    <row r="11" spans="1:4" ht="30">
      <c r="A11" s="7" t="s">
        <v>4</v>
      </c>
      <c r="B11" s="3">
        <v>17590</v>
      </c>
      <c r="C11" s="3">
        <v>3035.5</v>
      </c>
      <c r="D11" s="3">
        <f t="shared" si="0"/>
        <v>17.256964184195567</v>
      </c>
    </row>
    <row r="12" spans="1:4" ht="19.5" customHeight="1">
      <c r="A12" s="7" t="s">
        <v>5</v>
      </c>
      <c r="B12" s="3">
        <v>458.2</v>
      </c>
      <c r="C12" s="3">
        <v>257.10000000000002</v>
      </c>
      <c r="D12" s="3">
        <f t="shared" si="0"/>
        <v>56.110868616324758</v>
      </c>
    </row>
    <row r="13" spans="1:4" ht="31.5" customHeight="1">
      <c r="A13" s="7" t="s">
        <v>35</v>
      </c>
      <c r="B13" s="3">
        <v>35.700000000000003</v>
      </c>
      <c r="C13" s="3">
        <v>35.700000000000003</v>
      </c>
      <c r="D13" s="3">
        <f t="shared" si="0"/>
        <v>100</v>
      </c>
    </row>
    <row r="14" spans="1:4" ht="30">
      <c r="A14" s="7" t="s">
        <v>6</v>
      </c>
      <c r="B14" s="3">
        <v>15693.5</v>
      </c>
      <c r="C14" s="3">
        <v>3200.2</v>
      </c>
      <c r="D14" s="3">
        <f t="shared" si="0"/>
        <v>20.391881989358652</v>
      </c>
    </row>
    <row r="15" spans="1:4">
      <c r="A15" s="7" t="s">
        <v>7</v>
      </c>
      <c r="B15" s="3">
        <v>4142.6000000000004</v>
      </c>
      <c r="C15" s="3">
        <v>600.79999999999995</v>
      </c>
      <c r="D15" s="3">
        <f t="shared" si="0"/>
        <v>14.502969149809298</v>
      </c>
    </row>
    <row r="16" spans="1:4">
      <c r="A16" s="7" t="s">
        <v>8</v>
      </c>
      <c r="B16" s="3"/>
      <c r="C16" s="3">
        <v>0.7</v>
      </c>
      <c r="D16" s="6"/>
    </row>
    <row r="17" spans="1:4">
      <c r="A17" s="5" t="s">
        <v>9</v>
      </c>
      <c r="B17" s="6">
        <f>B18+B19</f>
        <v>696624</v>
      </c>
      <c r="C17" s="6">
        <f>C18+C19</f>
        <v>132311.5</v>
      </c>
      <c r="D17" s="6">
        <f t="shared" si="0"/>
        <v>18.993244562346401</v>
      </c>
    </row>
    <row r="18" spans="1:4" ht="19.5" customHeight="1">
      <c r="A18" s="7" t="s">
        <v>10</v>
      </c>
      <c r="B18" s="3">
        <v>-945</v>
      </c>
      <c r="C18" s="3">
        <v>-677.4</v>
      </c>
      <c r="D18" s="3">
        <f t="shared" si="0"/>
        <v>71.682539682539684</v>
      </c>
    </row>
    <row r="19" spans="1:4" ht="30">
      <c r="A19" s="7" t="s">
        <v>39</v>
      </c>
      <c r="B19" s="3">
        <v>697569</v>
      </c>
      <c r="C19" s="3">
        <v>132988.9</v>
      </c>
      <c r="D19" s="3">
        <f t="shared" si="0"/>
        <v>19.064622997868312</v>
      </c>
    </row>
    <row r="20" spans="1:4">
      <c r="A20" s="5" t="s">
        <v>11</v>
      </c>
      <c r="B20" s="6">
        <f>B6+B17</f>
        <v>860194.8</v>
      </c>
      <c r="C20" s="6">
        <f>C6+C17</f>
        <v>166446.70000000001</v>
      </c>
      <c r="D20" s="6">
        <f>C20/B20*100</f>
        <v>19.349884468029799</v>
      </c>
    </row>
    <row r="21" spans="1:4">
      <c r="A21" s="10" t="s">
        <v>12</v>
      </c>
      <c r="B21" s="10"/>
      <c r="C21" s="10"/>
      <c r="D21" s="10"/>
    </row>
    <row r="22" spans="1:4">
      <c r="A22" s="7" t="s">
        <v>13</v>
      </c>
      <c r="B22" s="3">
        <v>58389</v>
      </c>
      <c r="C22" s="4">
        <v>13928.1</v>
      </c>
      <c r="D22" s="3">
        <f t="shared" ref="D22:D31" si="1">C22/B22*100</f>
        <v>23.853979345424651</v>
      </c>
    </row>
    <row r="23" spans="1:4" ht="30">
      <c r="A23" s="7" t="s">
        <v>14</v>
      </c>
      <c r="B23" s="3">
        <v>1783</v>
      </c>
      <c r="C23" s="3">
        <v>533</v>
      </c>
      <c r="D23" s="3">
        <f>C23/B23*100</f>
        <v>29.893438025799213</v>
      </c>
    </row>
    <row r="24" spans="1:4">
      <c r="A24" s="7" t="s">
        <v>15</v>
      </c>
      <c r="B24" s="3">
        <v>37944.199999999997</v>
      </c>
      <c r="C24" s="3">
        <v>47</v>
      </c>
      <c r="D24" s="3">
        <f t="shared" si="1"/>
        <v>0.12386609811249152</v>
      </c>
    </row>
    <row r="25" spans="1:4">
      <c r="A25" s="7" t="s">
        <v>16</v>
      </c>
      <c r="B25" s="3">
        <v>500</v>
      </c>
      <c r="C25" s="3"/>
      <c r="D25" s="3">
        <f t="shared" si="1"/>
        <v>0</v>
      </c>
    </row>
    <row r="26" spans="1:4">
      <c r="A26" s="7" t="s">
        <v>17</v>
      </c>
      <c r="B26" s="3">
        <v>649546.19999999995</v>
      </c>
      <c r="C26" s="3">
        <v>129958.39999999999</v>
      </c>
      <c r="D26" s="3">
        <f t="shared" si="1"/>
        <v>20.007568360803283</v>
      </c>
    </row>
    <row r="27" spans="1:4">
      <c r="A27" s="7" t="s">
        <v>18</v>
      </c>
      <c r="B27" s="3">
        <v>46476.5</v>
      </c>
      <c r="C27" s="3">
        <v>7691.1</v>
      </c>
      <c r="D27" s="3">
        <f t="shared" si="1"/>
        <v>16.548363151269999</v>
      </c>
    </row>
    <row r="28" spans="1:4">
      <c r="A28" s="7" t="s">
        <v>19</v>
      </c>
      <c r="B28" s="3">
        <v>25255.9</v>
      </c>
      <c r="C28" s="3">
        <v>7358.7</v>
      </c>
      <c r="D28" s="3">
        <f t="shared" si="1"/>
        <v>29.136558190363438</v>
      </c>
    </row>
    <row r="29" spans="1:4">
      <c r="A29" s="7" t="s">
        <v>20</v>
      </c>
      <c r="B29" s="3">
        <v>17244.900000000001</v>
      </c>
      <c r="C29" s="3">
        <v>5093.2</v>
      </c>
      <c r="D29" s="3">
        <f t="shared" si="1"/>
        <v>29.534529049168157</v>
      </c>
    </row>
    <row r="30" spans="1:4" ht="30">
      <c r="A30" s="7" t="s">
        <v>21</v>
      </c>
      <c r="B30" s="3">
        <v>3991.1</v>
      </c>
      <c r="C30" s="3">
        <v>1128.5</v>
      </c>
      <c r="D30" s="3">
        <f t="shared" si="1"/>
        <v>28.27541279346546</v>
      </c>
    </row>
    <row r="31" spans="1:4">
      <c r="A31" s="7" t="s">
        <v>22</v>
      </c>
      <c r="B31" s="3">
        <v>9572.2000000000007</v>
      </c>
      <c r="C31" s="3">
        <v>2799.2</v>
      </c>
      <c r="D31" s="3">
        <f t="shared" si="1"/>
        <v>29.243016234512435</v>
      </c>
    </row>
    <row r="32" spans="1:4">
      <c r="A32" s="5" t="s">
        <v>11</v>
      </c>
      <c r="B32" s="6">
        <f>SUM(B22:B31)</f>
        <v>850702.99999999988</v>
      </c>
      <c r="C32" s="6">
        <f>SUM(C22:C31)</f>
        <v>168537.20000000004</v>
      </c>
      <c r="D32" s="6">
        <f>C32/B32*100</f>
        <v>19.811520589441916</v>
      </c>
    </row>
    <row r="33" spans="1:4" ht="30">
      <c r="A33" s="7" t="s">
        <v>30</v>
      </c>
      <c r="B33" s="3">
        <f>B20-B32</f>
        <v>9491.800000000163</v>
      </c>
      <c r="C33" s="3">
        <f>C20-C32</f>
        <v>-2090.5000000000291</v>
      </c>
      <c r="D33" s="3"/>
    </row>
    <row r="34" spans="1:4">
      <c r="A34" s="13" t="s">
        <v>23</v>
      </c>
      <c r="B34" s="14"/>
      <c r="C34" s="14"/>
      <c r="D34" s="15"/>
    </row>
    <row r="35" spans="1:4">
      <c r="A35" s="7" t="s">
        <v>24</v>
      </c>
      <c r="B35" s="3">
        <v>-10000</v>
      </c>
      <c r="C35" s="3">
        <v>-380</v>
      </c>
      <c r="D35" s="3"/>
    </row>
    <row r="36" spans="1:4" ht="30">
      <c r="A36" s="7" t="s">
        <v>25</v>
      </c>
      <c r="B36" s="3">
        <v>-4900</v>
      </c>
      <c r="C36" s="3">
        <v>0</v>
      </c>
      <c r="D36" s="3"/>
    </row>
    <row r="37" spans="1:4" ht="30">
      <c r="A37" s="7" t="s">
        <v>31</v>
      </c>
      <c r="B37" s="3">
        <v>0</v>
      </c>
      <c r="C37" s="3">
        <v>0</v>
      </c>
      <c r="D37" s="3"/>
    </row>
    <row r="38" spans="1:4" ht="30">
      <c r="A38" s="7" t="s">
        <v>26</v>
      </c>
      <c r="B38" s="3">
        <v>5408.2</v>
      </c>
      <c r="C38" s="3">
        <v>2470.5</v>
      </c>
      <c r="D38" s="3"/>
    </row>
    <row r="39" spans="1:4">
      <c r="A39" s="5" t="s">
        <v>27</v>
      </c>
      <c r="B39" s="6">
        <f>SUM(B35:B38)</f>
        <v>-9491.7999999999993</v>
      </c>
      <c r="C39" s="6">
        <f>SUM(C35:C38)</f>
        <v>2090.5</v>
      </c>
      <c r="D39" s="6"/>
    </row>
    <row r="40" spans="1:4" ht="66.75" customHeight="1">
      <c r="A40" s="8" t="s">
        <v>41</v>
      </c>
      <c r="C40" s="12" t="s">
        <v>40</v>
      </c>
      <c r="D40" s="12"/>
    </row>
  </sheetData>
  <mergeCells count="6">
    <mergeCell ref="C1:D1"/>
    <mergeCell ref="A21:D21"/>
    <mergeCell ref="A2:D2"/>
    <mergeCell ref="A5:D5"/>
    <mergeCell ref="C40:D40"/>
    <mergeCell ref="A34:D34"/>
  </mergeCells>
  <pageMargins left="0.51181102362204722" right="0.11811023622047245" top="0.15748031496062992" bottom="0.15748031496062992" header="0.31496062992125984" footer="0.31496062992125984"/>
  <pageSetup paperSize="9" scale="92" orientation="portrait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2017-04-20T10:06:51Z</cp:lastPrinted>
  <dcterms:created xsi:type="dcterms:W3CDTF">2016-03-17T11:05:02Z</dcterms:created>
  <dcterms:modified xsi:type="dcterms:W3CDTF">2017-04-20T10:07:27Z</dcterms:modified>
</cp:coreProperties>
</file>